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CUENTAS PUBLICAS\2019\12 DICBRE\01 INF. CONTABLE\"/>
    </mc:Choice>
  </mc:AlternateContent>
  <xr:revisionPtr revIDLastSave="0" documentId="8_{1199504B-E5C6-4B58-AC15-EF7F6676CC84}" xr6:coauthVersionLast="45" xr6:coauthVersionMax="45" xr10:uidLastSave="{00000000-0000-0000-0000-000000000000}"/>
  <bookViews>
    <workbookView xWindow="2565" yWindow="1140" windowWidth="15255" windowHeight="7875"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61" i="1" l="1"/>
  <c r="M259" i="1"/>
  <c r="M257" i="1"/>
  <c r="M255" i="1"/>
  <c r="M253" i="1"/>
  <c r="M251" i="1"/>
  <c r="M248" i="1"/>
  <c r="M246" i="1"/>
  <c r="M148" i="1"/>
  <c r="M146" i="1"/>
  <c r="M143" i="1"/>
  <c r="J148" i="1"/>
  <c r="J146" i="1"/>
  <c r="J143" i="1"/>
  <c r="M149" i="1" l="1"/>
  <c r="J149" i="1"/>
  <c r="L371" i="1"/>
  <c r="L311" i="1"/>
  <c r="I311" i="1"/>
  <c r="L280" i="1"/>
  <c r="M227" i="1"/>
  <c r="M198" i="1"/>
  <c r="L186" i="1"/>
  <c r="I186" i="1"/>
  <c r="L132" i="1"/>
  <c r="I132" i="1"/>
  <c r="H82" i="1"/>
  <c r="M72" i="1"/>
  <c r="J72" i="1"/>
  <c r="K61" i="1"/>
  <c r="K52" i="1"/>
  <c r="K40" i="1"/>
  <c r="M30" i="1"/>
  <c r="J30" i="1"/>
  <c r="K77" i="1" l="1"/>
  <c r="K82" i="1" s="1"/>
  <c r="K81" i="1"/>
  <c r="K80" i="1"/>
  <c r="K79" i="1"/>
  <c r="K78" i="1"/>
  <c r="N287" i="1"/>
  <c r="N285" i="1"/>
  <c r="N286" i="1"/>
</calcChain>
</file>

<file path=xl/sharedStrings.xml><?xml version="1.0" encoding="utf-8"?>
<sst xmlns="http://schemas.openxmlformats.org/spreadsheetml/2006/main" count="570" uniqueCount="455">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</sst>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1401922.23</v>
      </c>
      <c r="K27" s="198"/>
      <c r="L27" s="198"/>
      <c r="M27" s="281">
        <v>40681.78</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1401922.23</v>
      </c>
      <c r="K30" s="220"/>
      <c r="L30" s="220"/>
      <c r="M30" s="220">
        <f>SUM(M27:O29)</f>
        <v>40681.78</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407</v>
      </c>
      <c r="G37" s="198"/>
      <c r="H37" s="198"/>
      <c r="I37" s="198"/>
      <c r="J37" s="198"/>
      <c r="K37" s="281">
        <v>1401922.23</v>
      </c>
      <c r="L37" s="198"/>
      <c r="M37" s="198"/>
      <c r="O37" s="13"/>
      <c r="P37" s="13"/>
    </row>
    <row r="38" spans="2:16" x14ac:dyDescent="0.2">
      <c r="B38" s="23"/>
      <c r="C38" s="13"/>
      <c r="D38" s="13"/>
      <c r="E38" s="13"/>
      <c r="F38" s="198"/>
      <c r="G38" s="198"/>
      <c r="H38" s="198"/>
      <c r="I38" s="198"/>
      <c r="J38" s="198"/>
      <c r="K38" s="281">
        <v>0</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1401922.23</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1000</v>
      </c>
      <c r="K69" s="200"/>
      <c r="L69" s="208"/>
      <c r="M69" s="282">
        <v>1000</v>
      </c>
      <c r="N69" s="200"/>
      <c r="O69" s="208"/>
    </row>
    <row r="70" spans="1:31" x14ac:dyDescent="0.2">
      <c r="A70" s="7"/>
      <c r="B70" s="21"/>
      <c r="C70" s="199" t="s">
        <v>408</v>
      </c>
      <c r="D70" s="200"/>
      <c r="E70" s="200"/>
      <c r="F70" s="200"/>
      <c r="G70" s="200"/>
      <c r="H70" s="200"/>
      <c r="I70" s="200"/>
      <c r="J70" s="282">
        <v>-0.11</v>
      </c>
      <c r="K70" s="200"/>
      <c r="L70" s="208"/>
      <c r="M70" s="282">
        <v>0</v>
      </c>
      <c r="N70" s="200"/>
      <c r="O70" s="208"/>
    </row>
    <row r="71" spans="1:31" x14ac:dyDescent="0.2">
      <c r="A71" s="7"/>
      <c r="B71" s="21"/>
      <c r="C71" s="199" t="s">
        <v>409</v>
      </c>
      <c r="D71" s="200"/>
      <c r="E71" s="200"/>
      <c r="F71" s="200"/>
      <c r="G71" s="200"/>
      <c r="H71" s="200"/>
      <c r="I71" s="200"/>
      <c r="J71" s="282">
        <v>2914363.61</v>
      </c>
      <c r="K71" s="200"/>
      <c r="L71" s="208"/>
      <c r="M71" s="282">
        <v>2218147.7000000002</v>
      </c>
      <c r="N71" s="200"/>
      <c r="O71" s="208"/>
    </row>
    <row r="72" spans="1:31" x14ac:dyDescent="0.2">
      <c r="A72" s="7"/>
      <c r="B72" s="21"/>
      <c r="C72" s="142" t="s">
        <v>194</v>
      </c>
      <c r="D72" s="143"/>
      <c r="E72" s="143"/>
      <c r="F72" s="143"/>
      <c r="G72" s="143"/>
      <c r="H72" s="143"/>
      <c r="I72" s="143"/>
      <c r="J72" s="221">
        <f>SUM(J69:L71)</f>
        <v>2915363.5</v>
      </c>
      <c r="K72" s="222"/>
      <c r="L72" s="223"/>
      <c r="M72" s="221">
        <f>SUM(M69:O71)</f>
        <v>2219147.7000000002</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408</v>
      </c>
      <c r="G78" s="225"/>
      <c r="H78" s="226" t="s">
        <v>400</v>
      </c>
      <c r="I78" s="226"/>
      <c r="J78" s="226"/>
      <c r="K78" s="198" t="e">
        <f>H78/H82</f>
        <v>#VALUE!</v>
      </c>
      <c r="L78" s="227"/>
      <c r="M78" s="227"/>
      <c r="O78" s="7"/>
      <c r="P78" s="7"/>
    </row>
    <row r="79" spans="1:31" x14ac:dyDescent="0.2">
      <c r="A79" s="7"/>
      <c r="B79" s="21"/>
      <c r="C79" s="7"/>
      <c r="D79" s="7"/>
      <c r="E79" s="7"/>
      <c r="F79" s="225" t="s">
        <v>409</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410</v>
      </c>
      <c r="D130" s="148"/>
      <c r="E130" s="148"/>
      <c r="F130" s="148"/>
      <c r="G130" s="148"/>
      <c r="H130" s="148"/>
      <c r="I130" s="194">
        <v>287000</v>
      </c>
      <c r="J130" s="202"/>
      <c r="K130" s="203"/>
      <c r="L130" s="194">
        <v>287000</v>
      </c>
      <c r="M130" s="202"/>
      <c r="N130" s="203"/>
    </row>
    <row r="131" spans="2:16" x14ac:dyDescent="0.2">
      <c r="B131" s="23"/>
      <c r="C131" s="148" t="s">
        <v>411</v>
      </c>
      <c r="D131" s="148"/>
      <c r="E131" s="148"/>
      <c r="F131" s="148"/>
      <c r="G131" s="148"/>
      <c r="H131" s="148"/>
      <c r="I131" s="194">
        <v>5485989.1399999997</v>
      </c>
      <c r="J131" s="202"/>
      <c r="K131" s="203"/>
      <c r="L131" s="194">
        <v>5485989.1399999997</v>
      </c>
      <c r="M131" s="202"/>
      <c r="N131" s="203"/>
    </row>
    <row r="132" spans="2:16" x14ac:dyDescent="0.2">
      <c r="B132" s="23"/>
      <c r="C132" s="245" t="s">
        <v>412</v>
      </c>
      <c r="D132" s="246"/>
      <c r="E132" s="246"/>
      <c r="F132" s="246"/>
      <c r="G132" s="246"/>
      <c r="H132" s="246"/>
      <c r="I132" s="215">
        <f>SUM(I130:K131)</f>
        <v>5772989.1399999997</v>
      </c>
      <c r="J132" s="215"/>
      <c r="K132" s="215"/>
      <c r="L132" s="215">
        <f>SUM(L130:N131)</f>
        <v>5772989.1399999997</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413</v>
      </c>
      <c r="E139" s="148"/>
      <c r="F139" s="148"/>
      <c r="G139" s="148"/>
      <c r="H139" s="148"/>
      <c r="I139" s="148"/>
      <c r="J139" s="192">
        <v>85854.78</v>
      </c>
      <c r="K139" s="148"/>
      <c r="L139" s="148"/>
      <c r="M139" s="192">
        <v>85854.78</v>
      </c>
      <c r="N139" s="148"/>
      <c r="O139" s="148"/>
    </row>
    <row r="140" spans="2:16" x14ac:dyDescent="0.2">
      <c r="B140" s="23"/>
      <c r="D140" s="148" t="s">
        <v>414</v>
      </c>
      <c r="E140" s="148"/>
      <c r="F140" s="148"/>
      <c r="G140" s="148"/>
      <c r="H140" s="148"/>
      <c r="I140" s="148"/>
      <c r="J140" s="192">
        <v>0</v>
      </c>
      <c r="K140" s="148"/>
      <c r="L140" s="148"/>
      <c r="M140" s="192">
        <v>0</v>
      </c>
      <c r="N140" s="148"/>
      <c r="O140" s="148"/>
    </row>
    <row r="141" spans="2:16" x14ac:dyDescent="0.2">
      <c r="B141" s="23"/>
      <c r="D141" s="148" t="s">
        <v>415</v>
      </c>
      <c r="E141" s="148"/>
      <c r="F141" s="148"/>
      <c r="G141" s="148"/>
      <c r="H141" s="148"/>
      <c r="I141" s="148"/>
      <c r="J141" s="192">
        <v>294503.34999999998</v>
      </c>
      <c r="K141" s="148"/>
      <c r="L141" s="148"/>
      <c r="M141" s="192">
        <v>226399.9</v>
      </c>
      <c r="N141" s="148"/>
      <c r="O141" s="148"/>
    </row>
    <row r="142" spans="2:16" x14ac:dyDescent="0.2">
      <c r="B142" s="23"/>
      <c r="D142" s="148" t="s">
        <v>416</v>
      </c>
      <c r="E142" s="148"/>
      <c r="F142" s="148"/>
      <c r="G142" s="148"/>
      <c r="H142" s="148"/>
      <c r="I142" s="148"/>
      <c r="J142" s="192">
        <v>2862936.96</v>
      </c>
      <c r="K142" s="148"/>
      <c r="L142" s="148"/>
      <c r="M142" s="192">
        <v>2862936.96</v>
      </c>
      <c r="N142" s="148"/>
      <c r="O142" s="148"/>
    </row>
    <row r="143" spans="2:16" x14ac:dyDescent="0.2">
      <c r="B143" s="23"/>
      <c r="D143" s="184" t="s">
        <v>412</v>
      </c>
      <c r="E143" s="184"/>
      <c r="F143" s="184"/>
      <c r="G143" s="184"/>
      <c r="H143" s="184"/>
      <c r="I143" s="184"/>
      <c r="J143" s="185">
        <f>SUM(J139:L142)</f>
        <v>3243295.09</v>
      </c>
      <c r="K143" s="185"/>
      <c r="L143" s="185"/>
      <c r="M143" s="185">
        <f>SUM(M139:O142)</f>
        <v>3175191.64</v>
      </c>
      <c r="N143" s="185"/>
      <c r="O143" s="185"/>
    </row>
    <row r="144" spans="2:16" x14ac:dyDescent="0.2">
      <c r="B144" s="23"/>
      <c r="D144" s="148" t="s">
        <v>417</v>
      </c>
      <c r="E144" s="148"/>
      <c r="F144" s="148"/>
      <c r="G144" s="148"/>
      <c r="H144" s="148"/>
      <c r="I144" s="148"/>
      <c r="J144" s="192">
        <v>0</v>
      </c>
      <c r="K144" s="148"/>
      <c r="L144" s="148"/>
      <c r="M144" s="192">
        <v>0</v>
      </c>
      <c r="N144" s="148"/>
      <c r="O144" s="148"/>
    </row>
    <row r="145" spans="1:33" x14ac:dyDescent="0.2">
      <c r="B145" s="23"/>
      <c r="D145" s="148" t="s">
        <v>418</v>
      </c>
      <c r="E145" s="148"/>
      <c r="F145" s="148"/>
      <c r="G145" s="148"/>
      <c r="H145" s="148"/>
      <c r="I145" s="148"/>
      <c r="J145" s="192">
        <v>0</v>
      </c>
      <c r="K145" s="148"/>
      <c r="L145" s="148"/>
      <c r="M145" s="192">
        <v>0</v>
      </c>
      <c r="N145" s="148"/>
      <c r="O145" s="148"/>
    </row>
    <row r="146" spans="1:33" x14ac:dyDescent="0.2">
      <c r="B146" s="23"/>
      <c r="D146" s="184" t="s">
        <v>419</v>
      </c>
      <c r="E146" s="184"/>
      <c r="F146" s="184"/>
      <c r="G146" s="184"/>
      <c r="H146" s="184"/>
      <c r="I146" s="184"/>
      <c r="J146" s="185">
        <f>SUM(J144:L145)</f>
        <v>0</v>
      </c>
      <c r="K146" s="185"/>
      <c r="L146" s="185"/>
      <c r="M146" s="185">
        <f>SUM(M144:O145)</f>
        <v>0</v>
      </c>
      <c r="N146" s="185"/>
      <c r="O146" s="185"/>
    </row>
    <row r="147" spans="1:33" x14ac:dyDescent="0.2">
      <c r="B147" s="23"/>
      <c r="D147" s="148" t="s">
        <v>420</v>
      </c>
      <c r="E147" s="148"/>
      <c r="F147" s="148"/>
      <c r="G147" s="148"/>
      <c r="H147" s="148"/>
      <c r="I147" s="148"/>
      <c r="J147" s="192">
        <v>0</v>
      </c>
      <c r="K147" s="148"/>
      <c r="L147" s="148"/>
      <c r="M147" s="192">
        <v>0</v>
      </c>
      <c r="N147" s="148"/>
      <c r="O147" s="148"/>
    </row>
    <row r="148" spans="1:33" x14ac:dyDescent="0.2">
      <c r="B148" s="23"/>
      <c r="D148" s="184" t="s">
        <v>421</v>
      </c>
      <c r="E148" s="184"/>
      <c r="F148" s="184"/>
      <c r="G148" s="184"/>
      <c r="H148" s="184"/>
      <c r="I148" s="184"/>
      <c r="J148" s="185">
        <f>SUM(J147)</f>
        <v>0</v>
      </c>
      <c r="K148" s="185"/>
      <c r="L148" s="185"/>
      <c r="M148" s="185">
        <f>SUM(M147)</f>
        <v>0</v>
      </c>
      <c r="N148" s="185"/>
      <c r="O148" s="185"/>
    </row>
    <row r="149" spans="1:33" x14ac:dyDescent="0.2">
      <c r="B149" s="23"/>
      <c r="D149" s="186" t="s">
        <v>194</v>
      </c>
      <c r="E149" s="187"/>
      <c r="F149" s="187"/>
      <c r="G149" s="187"/>
      <c r="H149" s="187"/>
      <c r="I149" s="188"/>
      <c r="J149" s="185">
        <f>SUM(J143,J146,J148)</f>
        <v>3243295.09</v>
      </c>
      <c r="K149" s="185"/>
      <c r="L149" s="185"/>
      <c r="M149" s="185">
        <f>SUM(M143,M146,M148)</f>
        <v>3175191.64</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422</v>
      </c>
      <c r="F184" s="148"/>
      <c r="G184" s="148"/>
      <c r="H184" s="148"/>
      <c r="I184" s="192">
        <v>16017365.57</v>
      </c>
      <c r="J184" s="148"/>
      <c r="K184" s="148"/>
      <c r="L184" s="192">
        <v>17014149.18</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424</v>
      </c>
      <c r="F185" s="148"/>
      <c r="G185" s="148"/>
      <c r="H185" s="148"/>
      <c r="I185" s="192">
        <v>1953994.77</v>
      </c>
      <c r="J185" s="148"/>
      <c r="K185" s="148"/>
      <c r="L185" s="192">
        <v>7288.8</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17971360.34</v>
      </c>
      <c r="J186" s="215"/>
      <c r="K186" s="215"/>
      <c r="L186" s="215">
        <f>SUM(L184:N185)</f>
        <v>17021437.98</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425</v>
      </c>
      <c r="E193" s="148"/>
      <c r="F193" s="148"/>
      <c r="G193" s="148"/>
      <c r="H193" s="148"/>
      <c r="I193" s="148"/>
      <c r="J193" s="148"/>
      <c r="K193" s="148"/>
      <c r="L193" s="148"/>
      <c r="M193" s="192">
        <v>1108843.02</v>
      </c>
      <c r="N193" s="148"/>
      <c r="O193" s="148"/>
      <c r="S193" s="29"/>
      <c r="T193" s="29"/>
      <c r="U193" s="29"/>
      <c r="V193" s="29"/>
      <c r="W193" s="29"/>
      <c r="X193" s="29"/>
      <c r="Y193" s="29"/>
      <c r="Z193" s="29"/>
      <c r="AA193" s="29"/>
      <c r="AB193" s="29"/>
      <c r="AC193" s="29"/>
      <c r="AD193" s="29"/>
    </row>
    <row r="194" spans="1:30" x14ac:dyDescent="0.2">
      <c r="A194" s="12"/>
      <c r="B194" s="18"/>
      <c r="C194" s="7"/>
      <c r="D194" s="148" t="s">
        <v>426</v>
      </c>
      <c r="E194" s="148"/>
      <c r="F194" s="148"/>
      <c r="G194" s="148"/>
      <c r="H194" s="148"/>
      <c r="I194" s="148"/>
      <c r="J194" s="148"/>
      <c r="K194" s="148"/>
      <c r="L194" s="148"/>
      <c r="M194" s="192">
        <v>1577823.51</v>
      </c>
      <c r="N194" s="148"/>
      <c r="O194" s="148"/>
      <c r="S194" s="29"/>
      <c r="T194" s="29"/>
      <c r="U194" s="29"/>
      <c r="V194" s="29"/>
      <c r="W194" s="29"/>
      <c r="X194" s="29"/>
      <c r="Y194" s="29"/>
      <c r="Z194" s="29"/>
      <c r="AA194" s="29"/>
      <c r="AB194" s="29"/>
      <c r="AC194" s="29"/>
      <c r="AD194" s="29"/>
    </row>
    <row r="195" spans="1:30" x14ac:dyDescent="0.2">
      <c r="A195" s="12"/>
      <c r="B195" s="18"/>
      <c r="C195" s="7"/>
      <c r="D195" s="148" t="s">
        <v>427</v>
      </c>
      <c r="E195" s="148"/>
      <c r="F195" s="148"/>
      <c r="G195" s="148"/>
      <c r="H195" s="148"/>
      <c r="I195" s="148"/>
      <c r="J195" s="148"/>
      <c r="K195" s="148"/>
      <c r="L195" s="148"/>
      <c r="M195" s="192">
        <v>2012174.34</v>
      </c>
      <c r="N195" s="148"/>
      <c r="O195" s="148"/>
      <c r="S195" s="29"/>
      <c r="T195" s="29"/>
      <c r="U195" s="29"/>
      <c r="V195" s="29"/>
      <c r="W195" s="29"/>
      <c r="X195" s="29"/>
      <c r="Y195" s="29"/>
      <c r="Z195" s="29"/>
      <c r="AA195" s="29"/>
      <c r="AB195" s="29"/>
      <c r="AC195" s="29"/>
      <c r="AD195" s="29"/>
    </row>
    <row r="196" spans="1:30" x14ac:dyDescent="0.2">
      <c r="A196" s="12"/>
      <c r="B196" s="18"/>
      <c r="C196" s="7"/>
      <c r="D196" s="148" t="s">
        <v>428</v>
      </c>
      <c r="E196" s="148"/>
      <c r="F196" s="148"/>
      <c r="G196" s="148"/>
      <c r="H196" s="148"/>
      <c r="I196" s="148"/>
      <c r="J196" s="148"/>
      <c r="K196" s="148"/>
      <c r="L196" s="148"/>
      <c r="M196" s="192">
        <v>652522.89</v>
      </c>
      <c r="N196" s="148"/>
      <c r="O196" s="148"/>
      <c r="S196" s="29"/>
      <c r="T196" s="29"/>
      <c r="U196" s="29"/>
      <c r="V196" s="29"/>
      <c r="W196" s="29"/>
      <c r="X196" s="29"/>
      <c r="Y196" s="29"/>
      <c r="Z196" s="29"/>
      <c r="AA196" s="29"/>
      <c r="AB196" s="29"/>
      <c r="AC196" s="29"/>
      <c r="AD196" s="29"/>
    </row>
    <row r="197" spans="1:30" x14ac:dyDescent="0.2">
      <c r="A197" s="12"/>
      <c r="B197" s="18"/>
      <c r="C197" s="7"/>
      <c r="D197" s="148" t="s">
        <v>429</v>
      </c>
      <c r="E197" s="148"/>
      <c r="F197" s="148"/>
      <c r="G197" s="148"/>
      <c r="H197" s="148"/>
      <c r="I197" s="148"/>
      <c r="J197" s="148"/>
      <c r="K197" s="148"/>
      <c r="L197" s="148"/>
      <c r="M197" s="192">
        <v>10666001.810000001</v>
      </c>
      <c r="N197" s="148"/>
      <c r="O197" s="148"/>
      <c r="S197" s="29"/>
      <c r="T197" s="29"/>
      <c r="U197" s="29"/>
      <c r="V197" s="29"/>
      <c r="W197" s="29"/>
      <c r="X197" s="29"/>
      <c r="Y197" s="29"/>
      <c r="Z197" s="29"/>
      <c r="AA197" s="29"/>
      <c r="AB197" s="29"/>
      <c r="AC197" s="29"/>
      <c r="AD197" s="29"/>
    </row>
    <row r="198" spans="1:30" x14ac:dyDescent="0.2">
      <c r="A198" s="12"/>
      <c r="B198" s="18"/>
      <c r="C198" s="7"/>
      <c r="D198" s="186" t="s">
        <v>423</v>
      </c>
      <c r="E198" s="187"/>
      <c r="F198" s="187"/>
      <c r="G198" s="187"/>
      <c r="H198" s="187"/>
      <c r="I198" s="187"/>
      <c r="J198" s="187"/>
      <c r="K198" s="187"/>
      <c r="L198" s="188"/>
      <c r="M198" s="180">
        <f>SUM(M193:O197)</f>
        <v>16017365.57</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430</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431</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432</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433</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434</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435</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436</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437</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438</v>
      </c>
      <c r="F275" s="148"/>
      <c r="G275" s="148"/>
      <c r="H275" s="148"/>
      <c r="I275" s="148"/>
      <c r="J275" s="148"/>
      <c r="K275" s="148"/>
      <c r="L275" s="148" t="s">
        <v>378</v>
      </c>
      <c r="M275" s="148"/>
      <c r="N275" s="148"/>
      <c r="P275" s="7"/>
    </row>
    <row r="276" spans="1:16" x14ac:dyDescent="0.2">
      <c r="A276" s="7"/>
      <c r="B276" s="21"/>
      <c r="C276" s="7"/>
      <c r="D276" s="7"/>
      <c r="E276" s="148" t="s">
        <v>439</v>
      </c>
      <c r="F276" s="148"/>
      <c r="G276" s="148"/>
      <c r="H276" s="148"/>
      <c r="I276" s="148"/>
      <c r="J276" s="148"/>
      <c r="K276" s="148"/>
      <c r="L276" s="148" t="s">
        <v>379</v>
      </c>
      <c r="M276" s="148"/>
      <c r="N276" s="148"/>
      <c r="P276" s="7"/>
    </row>
    <row r="277" spans="1:16" x14ac:dyDescent="0.2">
      <c r="A277" s="7"/>
      <c r="B277" s="21"/>
      <c r="C277" s="7"/>
      <c r="D277" s="7"/>
      <c r="E277" s="148" t="s">
        <v>440</v>
      </c>
      <c r="F277" s="148"/>
      <c r="G277" s="148"/>
      <c r="H277" s="148"/>
      <c r="I277" s="148"/>
      <c r="J277" s="148"/>
      <c r="K277" s="148"/>
      <c r="L277" s="148" t="s">
        <v>380</v>
      </c>
      <c r="M277" s="148"/>
      <c r="N277" s="148"/>
      <c r="P277" s="7"/>
    </row>
    <row r="278" spans="1:16" x14ac:dyDescent="0.2">
      <c r="A278" s="7"/>
      <c r="B278" s="21"/>
      <c r="C278" s="7"/>
      <c r="D278" s="7"/>
      <c r="E278" s="148" t="s">
        <v>441</v>
      </c>
      <c r="F278" s="148"/>
      <c r="G278" s="148"/>
      <c r="H278" s="148"/>
      <c r="I278" s="148"/>
      <c r="J278" s="148"/>
      <c r="K278" s="148"/>
      <c r="L278" s="148" t="s">
        <v>381</v>
      </c>
      <c r="M278" s="148"/>
      <c r="N278" s="148"/>
      <c r="P278" s="7"/>
    </row>
    <row r="279" spans="1:16" x14ac:dyDescent="0.2">
      <c r="A279" s="7"/>
      <c r="B279" s="21"/>
      <c r="C279" s="7"/>
      <c r="D279" s="7"/>
      <c r="E279" s="148" t="s">
        <v>442</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443</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444</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445</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1401922.23</v>
      </c>
      <c r="J306" s="211"/>
      <c r="K306" s="212"/>
      <c r="L306" s="210" t="s">
        <v>388</v>
      </c>
      <c r="M306" s="211"/>
      <c r="N306" s="212"/>
    </row>
    <row r="307" spans="1:16" x14ac:dyDescent="0.2">
      <c r="A307" s="1"/>
      <c r="E307" s="210" t="s">
        <v>446</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447</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1401922.23</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448</v>
      </c>
      <c r="F364" s="148"/>
      <c r="G364" s="148"/>
      <c r="H364" s="148"/>
      <c r="I364" s="148"/>
      <c r="J364" s="148"/>
      <c r="K364" s="148"/>
      <c r="L364" s="148" t="s">
        <v>393</v>
      </c>
      <c r="M364" s="148"/>
      <c r="N364" s="148"/>
    </row>
    <row r="365" spans="1:16" x14ac:dyDescent="0.2">
      <c r="E365" s="148" t="s">
        <v>449</v>
      </c>
      <c r="F365" s="148"/>
      <c r="G365" s="148"/>
      <c r="H365" s="148"/>
      <c r="I365" s="148"/>
      <c r="J365" s="148"/>
      <c r="K365" s="148"/>
      <c r="L365" s="148" t="s">
        <v>394</v>
      </c>
      <c r="M365" s="148"/>
      <c r="N365" s="148"/>
    </row>
    <row r="366" spans="1:16" x14ac:dyDescent="0.2">
      <c r="E366" s="148" t="s">
        <v>450</v>
      </c>
      <c r="F366" s="148"/>
      <c r="G366" s="148"/>
      <c r="H366" s="148"/>
      <c r="I366" s="148"/>
      <c r="J366" s="148"/>
      <c r="K366" s="148"/>
      <c r="L366" s="148" t="s">
        <v>395</v>
      </c>
      <c r="M366" s="148"/>
      <c r="N366" s="148"/>
    </row>
    <row r="367" spans="1:16" x14ac:dyDescent="0.2">
      <c r="E367" s="148" t="s">
        <v>451</v>
      </c>
      <c r="F367" s="148"/>
      <c r="G367" s="148"/>
      <c r="H367" s="148"/>
      <c r="I367" s="148"/>
      <c r="J367" s="148"/>
      <c r="K367" s="148"/>
      <c r="L367" s="148" t="s">
        <v>396</v>
      </c>
      <c r="M367" s="148"/>
      <c r="N367" s="148"/>
    </row>
    <row r="368" spans="1:16" x14ac:dyDescent="0.2">
      <c r="E368" s="148" t="s">
        <v>452</v>
      </c>
      <c r="F368" s="148"/>
      <c r="G368" s="148"/>
      <c r="H368" s="148"/>
      <c r="I368" s="148"/>
      <c r="J368" s="148"/>
      <c r="K368" s="148"/>
      <c r="L368" s="148" t="s">
        <v>397</v>
      </c>
      <c r="M368" s="148"/>
      <c r="N368" s="148"/>
    </row>
    <row r="369" spans="1:17" x14ac:dyDescent="0.2">
      <c r="E369" s="148" t="s">
        <v>453</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454</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2019-05-21T17:26:03Z</cp:lastPrinted>
  <dcterms:created xsi:type="dcterms:W3CDTF">2017-02-28T18:38:56Z</dcterms:created>
  <dcterms:modified xsi:type="dcterms:W3CDTF">2020-02-03T19:41:12Z</dcterms:modified>
</cp:coreProperties>
</file>